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/>
  <mc:AlternateContent xmlns:mc="http://schemas.openxmlformats.org/markup-compatibility/2006">
    <mc:Choice Requires="x15">
      <x15ac:absPath xmlns:x15ac="http://schemas.microsoft.com/office/spreadsheetml/2010/11/ac" url="X:\VEREJNE ZAKAZKY\k odevzdani\!! K ODEVZDANI\VZ220196 - 14.6. - ZCU - Výpočetní technika (III.) 058 - 2022\"/>
    </mc:Choice>
  </mc:AlternateContent>
  <xr:revisionPtr revIDLastSave="0" documentId="13_ncr:1_{6A5E30A7-57DF-4E44-B8F2-D2DC1DF5BD37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Výpočetní technika" sheetId="1" r:id="rId1"/>
  </sheets>
  <definedNames>
    <definedName name="_xlnm.Print_Area" localSheetId="0">'Výpočetní technika'!$B$1:$V$11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T7" i="1" l="1"/>
  <c r="P7" i="1"/>
  <c r="S7" i="1" l="1"/>
  <c r="R10" i="1" s="1"/>
  <c r="Q10" i="1"/>
</calcChain>
</file>

<file path=xl/sharedStrings.xml><?xml version="1.0" encoding="utf-8"?>
<sst xmlns="http://schemas.openxmlformats.org/spreadsheetml/2006/main" count="43" uniqueCount="42">
  <si>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</si>
  <si>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</si>
  <si>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</si>
  <si>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</si>
  <si>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</si>
  <si>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</si>
  <si>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</si>
  <si>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</si>
  <si>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</si>
  <si>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</si>
  <si>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</si>
  <si>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</si>
  <si>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</si>
  <si>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</si>
  <si>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</si>
  <si>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</si>
  <si>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</si>
  <si>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</si>
  <si>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</si>
  <si>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</si>
  <si>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</si>
  <si>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</si>
  <si>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</si>
  <si>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</si>
  <si>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t>ks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</si>
  <si>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</si>
  <si>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</si>
  <si>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</si>
  <si>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</si>
  <si>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</si>
  <si>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Samostatná faktura</t>
  </si>
  <si>
    <t xml:space="preserve">Příloha č. 2 Kupní smlouvy - technická specifikace
Výpočetní technika (III.) 058 - 2022 </t>
  </si>
  <si>
    <t>ANO</t>
  </si>
  <si>
    <t>CRP 4_2022 Blended learning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</si>
  <si>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</si>
  <si>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Záruka na zboží min. 36 měsíců, servis NBD on site.</t>
  </si>
  <si>
    <t>Ing. Barbora Katolická,
Tel.: 37763 7727</t>
  </si>
  <si>
    <t>Univerzitní 18, 
301 00 Plzeň,
Univerzitní knihovna - Systémová podpora a vzdělávání,
místnost UB 205</t>
  </si>
  <si>
    <t>Notebook 15,6"</t>
  </si>
  <si>
    <t>Výkon procesoru v Passmark CPU více než 10 200 bodů, min. 4 jádra.
Operační paměť min. 16 GB.
SSD disk o kapacitě min. 500 GB.
CZ klávesnice s podsvícením, numerická klávesnice, odolná proti polití.
Display min. Full HD 15,6" s rozlišením min. 1920 x 1080, provedení matné, antireflexní.
Webkamera a mikrofon.
Síťová karta 1 Gb/s Ethernet s podporou PXE, integrovaná wifi karta.
Konektor RJ-45 integrovaný přímo na těle NTB.
Minimálně 3 x USB port, digitální grafický výstup.
Operační systém Windows 64-bit (Windows 10 nebo vyšší) 
Existence ovladačů použitého HW ve Windows 10 a vyšší verze Windows.
Kovový nebo kompozitní vnitřní rám.
Podpora prostřednictvím internetu musí umožňovat stahování ovladačů z internetu adresně pro konkrétní zadaný typ (sériové číslo) zařízení.
Hmotnost notebooku max. 2,4 kg. 
Záruka na zboží min. 36 měsíců, servis NBD on site.</t>
  </si>
  <si>
    <t>HP ProBook 455 G8 (4P335ES), záruka 36 měsíců NBD onsite</t>
  </si>
  <si>
    <t>https://www.amd.com/system/files/documents/hp-probook-455-g8-notebook-pc-datasheet.pdf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</si>
</sst>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5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9" fillId="0" borderId="0"/>
    <xf numFmtId="0" fontId="9" fillId="0" borderId="0"/>
    <xf numFmtId="0" fontId="2" fillId="0" borderId="0"/>
    <xf numFmtId="0" fontId="2" fillId="0" borderId="0"/>
  </cellStyleXfs>
  <cellXfs count="82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center" vertical="top" wrapText="1"/>
    </xf>
    <xf numFmtId="0" fontId="10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5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6" fillId="0" borderId="0" xfId="0" applyFont="1" applyAlignment="1">
      <alignment vertical="center"/>
    </xf>
    <xf numFmtId="0" fontId="16" fillId="0" borderId="0" xfId="0" applyFont="1" applyAlignment="1">
      <alignment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7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7" fillId="0" borderId="0" xfId="0" applyFont="1" applyAlignment="1">
      <alignment vertical="center"/>
    </xf>
    <xf numFmtId="164" fontId="18" fillId="0" borderId="0" xfId="0" applyNumberFormat="1" applyFont="1" applyAlignment="1">
      <alignment horizontal="right" vertical="center" indent="1"/>
    </xf>
    <xf numFmtId="164" fontId="12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10" fillId="0" borderId="0" xfId="0" applyFont="1" applyFill="1" applyAlignment="1">
      <alignment vertical="center"/>
    </xf>
    <xf numFmtId="0" fontId="11" fillId="0" borderId="0" xfId="0" applyFont="1" applyFill="1" applyAlignment="1">
      <alignment vertical="center"/>
    </xf>
    <xf numFmtId="0" fontId="0" fillId="0" borderId="0" xfId="0" applyBorder="1"/>
    <xf numFmtId="0" fontId="14" fillId="0" borderId="0" xfId="0" applyFont="1" applyAlignment="1">
      <alignment vertical="center" wrapText="1"/>
    </xf>
    <xf numFmtId="0" fontId="0" fillId="0" borderId="0" xfId="0" applyFill="1" applyBorder="1"/>
    <xf numFmtId="0" fontId="17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7" fillId="2" borderId="3" xfId="0" applyFont="1" applyFill="1" applyBorder="1" applyAlignment="1">
      <alignment horizontal="center" vertical="center" textRotation="90" wrapText="1"/>
    </xf>
    <xf numFmtId="0" fontId="17" fillId="5" borderId="4" xfId="0" applyFont="1" applyFill="1" applyBorder="1" applyAlignment="1">
      <alignment horizontal="center" vertical="center" wrapText="1"/>
    </xf>
    <xf numFmtId="0" fontId="17" fillId="5" borderId="6" xfId="0" applyFont="1" applyFill="1" applyBorder="1" applyAlignment="1">
      <alignment horizontal="center" vertical="center" wrapText="1"/>
    </xf>
    <xf numFmtId="0" fontId="21" fillId="5" borderId="4" xfId="0" applyFont="1" applyFill="1" applyBorder="1" applyAlignment="1">
      <alignment horizontal="center" vertical="center" wrapText="1"/>
    </xf>
    <xf numFmtId="0" fontId="20" fillId="5" borderId="4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0" fontId="21" fillId="4" borderId="4" xfId="0" applyFont="1" applyFill="1" applyBorder="1" applyAlignment="1">
      <alignment horizontal="center" vertical="center" wrapText="1"/>
    </xf>
    <xf numFmtId="0" fontId="17" fillId="4" borderId="4" xfId="0" applyFont="1" applyFill="1" applyBorder="1" applyAlignment="1">
      <alignment horizontal="center" vertical="center" wrapText="1"/>
    </xf>
    <xf numFmtId="0" fontId="23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3" fontId="0" fillId="2" borderId="3" xfId="0" applyNumberFormat="1" applyFill="1" applyBorder="1" applyAlignment="1">
      <alignment horizontal="center" vertical="center" wrapText="1"/>
    </xf>
    <xf numFmtId="0" fontId="13" fillId="3" borderId="4" xfId="0" applyFont="1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13" fillId="6" borderId="4" xfId="0" applyFon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3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 wrapText="1"/>
    </xf>
    <xf numFmtId="0" fontId="5" fillId="6" borderId="4" xfId="0" applyFont="1" applyFill="1" applyBorder="1" applyAlignment="1">
      <alignment horizontal="center" vertical="center" wrapText="1"/>
    </xf>
    <xf numFmtId="0" fontId="10" fillId="5" borderId="4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3" fillId="6" borderId="4" xfId="0" applyFont="1" applyFill="1" applyBorder="1" applyAlignment="1">
      <alignment horizontal="left" vertical="center" wrapText="1" indent="1"/>
    </xf>
    <xf numFmtId="0" fontId="15" fillId="4" borderId="4" xfId="0" applyFont="1" applyFill="1" applyBorder="1" applyAlignment="1" applyProtection="1">
      <alignment horizontal="left" vertical="center" wrapText="1" indent="1"/>
      <protection locked="0"/>
    </xf>
    <xf numFmtId="164" fontId="15" fillId="4" borderId="4" xfId="0" applyNumberFormat="1" applyFont="1" applyFill="1" applyBorder="1" applyAlignment="1" applyProtection="1">
      <alignment horizontal="right" vertical="center" wrapText="1" indent="1"/>
      <protection locked="0"/>
    </xf>
    <xf numFmtId="0" fontId="15" fillId="4" borderId="12" xfId="0" applyFont="1" applyFill="1" applyBorder="1" applyAlignment="1" applyProtection="1">
      <alignment horizontal="center" vertical="center" wrapText="1"/>
      <protection locked="0"/>
    </xf>
    <xf numFmtId="0" fontId="22" fillId="2" borderId="0" xfId="0" applyFont="1" applyFill="1" applyAlignment="1">
      <alignment horizontal="left" vertical="center" wrapText="1"/>
    </xf>
    <xf numFmtId="0" fontId="22" fillId="2" borderId="0" xfId="0" applyFont="1" applyFill="1" applyAlignment="1">
      <alignment horizontal="left" vertical="center"/>
    </xf>
    <xf numFmtId="0" fontId="10" fillId="4" borderId="7" xfId="0" applyFont="1" applyFill="1" applyBorder="1" applyAlignment="1">
      <alignment horizontal="center" vertical="center" wrapText="1"/>
    </xf>
    <xf numFmtId="0" fontId="10" fillId="4" borderId="8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/>
    </xf>
    <xf numFmtId="164" fontId="12" fillId="0" borderId="9" xfId="0" applyNumberFormat="1" applyFont="1" applyBorder="1" applyAlignment="1">
      <alignment horizontal="center" vertical="center"/>
    </xf>
    <xf numFmtId="164" fontId="12" fillId="0" borderId="10" xfId="0" applyNumberFormat="1" applyFont="1" applyBorder="1" applyAlignment="1">
      <alignment horizontal="center" vertical="center"/>
    </xf>
    <xf numFmtId="164" fontId="12" fillId="0" borderId="11" xfId="0" applyNumberFormat="1" applyFont="1" applyBorder="1" applyAlignment="1">
      <alignment horizontal="center" vertical="center"/>
    </xf>
    <xf numFmtId="0" fontId="10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10" fillId="0" borderId="0" xfId="0" applyFont="1" applyAlignment="1">
      <alignment horizontal="left" vertical="center" wrapText="1"/>
    </xf>
    <xf numFmtId="0" fontId="24" fillId="0" borderId="0" xfId="2" applyFont="1" applyAlignment="1">
      <alignment horizontal="left" vertical="center" wrapText="1"/>
    </xf>
  </cellXfs>
  <cellStyles count="5">
    <cellStyle name="Normální" xfId="0" builtinId="0"/>
    <cellStyle name="Normální 2" xfId="2" xr:uid="{00000000-0005-0000-0000-000001000000}"/>
    <cellStyle name="Normální 2 2" xfId="4" xr:uid="{9BBBABB6-BF5A-4E4D-A812-3B275625B034}"/>
    <cellStyle name="normální 3" xfId="1" xr:uid="{00000000-0005-0000-0000-000002000000}"/>
    <cellStyle name="normální 3 2" xfId="3" xr:uid="{5652D22F-7BB5-4F65-8FEB-AB01038789C6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7"/>
  <sheetViews>
    <sheetView tabSelected="1" topLeftCell="I4" zoomScaleNormal="100" workbookViewId="0">
      <selection activeCell="R7" sqref="R7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9.28515625" style="1" customWidth="1"/>
    <col min="4" max="4" width="12.28515625" style="2" customWidth="1"/>
    <col min="5" max="5" width="10.5703125" style="3" customWidth="1"/>
    <col min="6" max="6" width="124.140625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16" style="1" customWidth="1"/>
    <col min="11" max="11" width="32.28515625" style="5" customWidth="1"/>
    <col min="12" max="12" width="28.28515625" style="5" customWidth="1"/>
    <col min="13" max="13" width="26" style="5" customWidth="1"/>
    <col min="14" max="14" width="37.7109375" style="4" customWidth="1"/>
    <col min="15" max="15" width="27.42578125" style="4" customWidth="1"/>
    <col min="16" max="16" width="21.5703125" style="4" hidden="1" customWidth="1"/>
    <col min="17" max="17" width="23.5703125" style="5" customWidth="1"/>
    <col min="18" max="18" width="24.5703125" style="5" customWidth="1"/>
    <col min="19" max="19" width="19.85546875" style="5" customWidth="1"/>
    <col min="20" max="20" width="19.140625" style="5" customWidth="1"/>
    <col min="21" max="21" width="11.140625" style="5" hidden="1" customWidth="1"/>
    <col min="22" max="22" width="36" style="6" customWidth="1"/>
    <col min="23" max="16384" width="9.140625" style="5"/>
  </cols>
  <sheetData>
    <row r="1" spans="1:22" ht="40.9" customHeight="1" x14ac:dyDescent="0.25">
      <c r="B1" s="69" t="s">
        <v>31</v>
      </c>
      <c r="C1" s="70"/>
      <c r="D1" s="70"/>
      <c r="E1" s="35"/>
      <c r="R1" s="30"/>
      <c r="S1" s="30"/>
      <c r="T1" s="30"/>
      <c r="V1" s="30"/>
    </row>
    <row r="2" spans="1:22" ht="18.75" customHeight="1" x14ac:dyDescent="0.25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899999999999999" customHeight="1" x14ac:dyDescent="0.25">
      <c r="B3" s="13"/>
      <c r="C3" s="12" t="s">
        <v>0</v>
      </c>
      <c r="D3" s="63"/>
      <c r="E3" s="63"/>
      <c r="F3" s="63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63"/>
      <c r="E4" s="63"/>
      <c r="F4" s="63"/>
      <c r="G4" s="63"/>
      <c r="H4" s="63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71" t="s">
        <v>2</v>
      </c>
      <c r="H5" s="72"/>
      <c r="I5" s="1"/>
      <c r="J5" s="5"/>
      <c r="N5" s="1"/>
      <c r="O5" s="19"/>
      <c r="P5" s="19"/>
      <c r="R5" s="18" t="s">
        <v>2</v>
      </c>
      <c r="V5" s="37"/>
    </row>
    <row r="6" spans="1:22" ht="70.5" customHeight="1" thickTop="1" thickBot="1" x14ac:dyDescent="0.3">
      <c r="B6" s="38" t="s">
        <v>3</v>
      </c>
      <c r="C6" s="39" t="s">
        <v>12</v>
      </c>
      <c r="D6" s="39" t="s">
        <v>4</v>
      </c>
      <c r="E6" s="39" t="s">
        <v>13</v>
      </c>
      <c r="F6" s="39" t="s">
        <v>14</v>
      </c>
      <c r="G6" s="44" t="s">
        <v>23</v>
      </c>
      <c r="H6" s="45" t="s">
        <v>25</v>
      </c>
      <c r="I6" s="40" t="s">
        <v>15</v>
      </c>
      <c r="J6" s="39" t="s">
        <v>16</v>
      </c>
      <c r="K6" s="39" t="s">
        <v>34</v>
      </c>
      <c r="L6" s="41" t="s">
        <v>17</v>
      </c>
      <c r="M6" s="42" t="s">
        <v>18</v>
      </c>
      <c r="N6" s="41" t="s">
        <v>19</v>
      </c>
      <c r="O6" s="39" t="s">
        <v>29</v>
      </c>
      <c r="P6" s="41" t="s">
        <v>20</v>
      </c>
      <c r="Q6" s="39" t="s">
        <v>5</v>
      </c>
      <c r="R6" s="43" t="s">
        <v>6</v>
      </c>
      <c r="S6" s="62" t="s">
        <v>7</v>
      </c>
      <c r="T6" s="62" t="s">
        <v>8</v>
      </c>
      <c r="U6" s="41" t="s">
        <v>21</v>
      </c>
      <c r="V6" s="41" t="s">
        <v>22</v>
      </c>
    </row>
    <row r="7" spans="1:22" ht="280.14999999999998" customHeight="1" thickTop="1" thickBot="1" x14ac:dyDescent="0.3">
      <c r="A7" s="20"/>
      <c r="B7" s="48">
        <v>1</v>
      </c>
      <c r="C7" s="49" t="s">
        <v>38</v>
      </c>
      <c r="D7" s="50">
        <v>3</v>
      </c>
      <c r="E7" s="51" t="s">
        <v>24</v>
      </c>
      <c r="F7" s="65" t="s">
        <v>39</v>
      </c>
      <c r="G7" s="66" t="s">
        <v>40</v>
      </c>
      <c r="H7" s="68" t="s">
        <v>41</v>
      </c>
      <c r="I7" s="60" t="s">
        <v>30</v>
      </c>
      <c r="J7" s="52" t="s">
        <v>32</v>
      </c>
      <c r="K7" s="64" t="s">
        <v>33</v>
      </c>
      <c r="L7" s="54" t="s">
        <v>35</v>
      </c>
      <c r="M7" s="61" t="s">
        <v>36</v>
      </c>
      <c r="N7" s="61" t="s">
        <v>37</v>
      </c>
      <c r="O7" s="55">
        <v>30</v>
      </c>
      <c r="P7" s="56">
        <f>D7*Q7</f>
        <v>61980</v>
      </c>
      <c r="Q7" s="57">
        <v>20660</v>
      </c>
      <c r="R7" s="67">
        <v>13175</v>
      </c>
      <c r="S7" s="58">
        <f>D7*R7</f>
        <v>39525</v>
      </c>
      <c r="T7" s="59" t="str">
        <f t="shared" ref="T7" si="0">IF(ISNUMBER(R7), IF(R7&gt;Q7,"NEVYHOVUJE","VYHOVUJE")," ")</f>
        <v>VYHOVUJE</v>
      </c>
      <c r="U7" s="53"/>
      <c r="V7" s="51" t="s">
        <v>11</v>
      </c>
    </row>
    <row r="8" spans="1:22" ht="17.45" customHeight="1" thickTop="1" thickBot="1" x14ac:dyDescent="0.3">
      <c r="C8" s="5"/>
      <c r="D8" s="5"/>
      <c r="E8" s="5"/>
      <c r="F8" s="5"/>
      <c r="G8" s="33"/>
      <c r="H8" s="33"/>
      <c r="I8" s="5"/>
      <c r="J8" s="5"/>
      <c r="N8" s="5"/>
      <c r="O8" s="5"/>
      <c r="P8" s="5"/>
    </row>
    <row r="9" spans="1:22" ht="51.75" customHeight="1" thickTop="1" thickBot="1" x14ac:dyDescent="0.3">
      <c r="B9" s="80" t="s">
        <v>28</v>
      </c>
      <c r="C9" s="80"/>
      <c r="D9" s="80"/>
      <c r="E9" s="80"/>
      <c r="F9" s="80"/>
      <c r="G9" s="80"/>
      <c r="H9" s="47"/>
      <c r="I9" s="47"/>
      <c r="J9" s="21"/>
      <c r="K9" s="21"/>
      <c r="L9" s="7"/>
      <c r="M9" s="7"/>
      <c r="N9" s="7"/>
      <c r="O9" s="22"/>
      <c r="P9" s="22"/>
      <c r="Q9" s="23" t="s">
        <v>9</v>
      </c>
      <c r="R9" s="77" t="s">
        <v>10</v>
      </c>
      <c r="S9" s="78"/>
      <c r="T9" s="79"/>
      <c r="U9" s="24"/>
      <c r="V9" s="25"/>
    </row>
    <row r="10" spans="1:22" ht="50.45" customHeight="1" thickTop="1" thickBot="1" x14ac:dyDescent="0.3">
      <c r="B10" s="81" t="s">
        <v>26</v>
      </c>
      <c r="C10" s="81"/>
      <c r="D10" s="81"/>
      <c r="E10" s="81"/>
      <c r="F10" s="81"/>
      <c r="G10" s="81"/>
      <c r="H10" s="81"/>
      <c r="I10" s="26"/>
      <c r="L10" s="9"/>
      <c r="M10" s="9"/>
      <c r="N10" s="9"/>
      <c r="O10" s="27"/>
      <c r="P10" s="27"/>
      <c r="Q10" s="28">
        <f>SUM(P7:P7)</f>
        <v>61980</v>
      </c>
      <c r="R10" s="74">
        <f>SUM(S7:S7)</f>
        <v>39525</v>
      </c>
      <c r="S10" s="75"/>
      <c r="T10" s="76"/>
    </row>
    <row r="11" spans="1:22" ht="15.75" thickTop="1" x14ac:dyDescent="0.25">
      <c r="B11" s="73" t="s">
        <v>27</v>
      </c>
      <c r="C11" s="73"/>
      <c r="D11" s="73"/>
      <c r="E11" s="73"/>
      <c r="F11" s="73"/>
      <c r="G11" s="73"/>
      <c r="H11" s="63"/>
      <c r="I11" s="11"/>
      <c r="J11" s="11"/>
      <c r="K11" s="11"/>
      <c r="L11" s="11"/>
      <c r="M11" s="11"/>
      <c r="N11" s="6"/>
      <c r="O11" s="6"/>
      <c r="P11" s="6"/>
      <c r="Q11" s="11"/>
      <c r="R11" s="11"/>
      <c r="S11" s="11"/>
    </row>
    <row r="12" spans="1:22" x14ac:dyDescent="0.25">
      <c r="B12" s="46"/>
      <c r="C12" s="46"/>
      <c r="D12" s="46"/>
      <c r="E12" s="46"/>
      <c r="F12" s="46"/>
      <c r="G12" s="63"/>
      <c r="H12" s="63"/>
      <c r="I12" s="11"/>
      <c r="J12" s="11"/>
      <c r="K12" s="11"/>
      <c r="L12" s="11"/>
      <c r="M12" s="11"/>
      <c r="N12" s="6"/>
      <c r="O12" s="6"/>
      <c r="P12" s="6"/>
      <c r="Q12" s="11"/>
      <c r="R12" s="11"/>
      <c r="S12" s="11"/>
    </row>
    <row r="13" spans="1:22" x14ac:dyDescent="0.25">
      <c r="B13" s="46"/>
      <c r="C13" s="46"/>
      <c r="D13" s="46"/>
      <c r="E13" s="46"/>
      <c r="F13" s="46"/>
      <c r="G13" s="63"/>
      <c r="H13" s="63"/>
      <c r="I13" s="11"/>
      <c r="J13" s="11"/>
      <c r="K13" s="11"/>
      <c r="L13" s="11"/>
      <c r="M13" s="11"/>
      <c r="N13" s="6"/>
      <c r="O13" s="6"/>
      <c r="P13" s="6"/>
      <c r="Q13" s="11"/>
      <c r="R13" s="11"/>
      <c r="S13" s="11"/>
    </row>
    <row r="14" spans="1:22" x14ac:dyDescent="0.25">
      <c r="B14" s="46"/>
      <c r="C14" s="46"/>
      <c r="D14" s="46"/>
      <c r="E14" s="46"/>
      <c r="F14" s="46"/>
      <c r="G14" s="63"/>
      <c r="H14" s="63"/>
      <c r="I14" s="11"/>
      <c r="J14" s="11"/>
      <c r="K14" s="11"/>
      <c r="L14" s="11"/>
      <c r="M14" s="11"/>
      <c r="N14" s="6"/>
      <c r="O14" s="6"/>
      <c r="P14" s="6"/>
      <c r="Q14" s="11"/>
      <c r="R14" s="11"/>
      <c r="S14" s="11"/>
    </row>
    <row r="15" spans="1:22" ht="19.899999999999999" customHeight="1" x14ac:dyDescent="0.25">
      <c r="C15" s="21"/>
      <c r="D15" s="29"/>
      <c r="E15" s="21"/>
      <c r="F15" s="21"/>
      <c r="G15" s="63"/>
      <c r="H15" s="63"/>
      <c r="I15" s="11"/>
      <c r="J15" s="11"/>
      <c r="K15" s="11"/>
      <c r="L15" s="11"/>
      <c r="M15" s="11"/>
      <c r="N15" s="6"/>
      <c r="O15" s="6"/>
      <c r="P15" s="6"/>
      <c r="Q15" s="11"/>
      <c r="R15" s="11"/>
      <c r="S15" s="11"/>
    </row>
    <row r="16" spans="1:22" ht="19.899999999999999" customHeight="1" x14ac:dyDescent="0.25">
      <c r="H16" s="36"/>
      <c r="I16" s="11"/>
      <c r="J16" s="11"/>
      <c r="K16" s="11"/>
      <c r="L16" s="11"/>
      <c r="M16" s="11"/>
      <c r="N16" s="6"/>
      <c r="O16" s="6"/>
      <c r="P16" s="6"/>
      <c r="Q16" s="11"/>
      <c r="R16" s="11"/>
      <c r="S16" s="11"/>
    </row>
    <row r="17" spans="3:19" ht="19.899999999999999" customHeight="1" x14ac:dyDescent="0.25">
      <c r="C17" s="21"/>
      <c r="D17" s="29"/>
      <c r="E17" s="21"/>
      <c r="F17" s="21"/>
      <c r="G17" s="63"/>
      <c r="H17" s="63"/>
      <c r="I17" s="11"/>
      <c r="J17" s="11"/>
      <c r="K17" s="11"/>
      <c r="L17" s="11"/>
      <c r="M17" s="11"/>
      <c r="N17" s="6"/>
      <c r="O17" s="6"/>
      <c r="P17" s="6"/>
      <c r="Q17" s="11"/>
      <c r="R17" s="11"/>
      <c r="S17" s="11"/>
    </row>
    <row r="18" spans="3:19" ht="19.899999999999999" customHeight="1" x14ac:dyDescent="0.25">
      <c r="C18" s="21"/>
      <c r="D18" s="29"/>
      <c r="E18" s="21"/>
      <c r="F18" s="21"/>
      <c r="G18" s="63"/>
      <c r="H18" s="63"/>
      <c r="I18" s="11"/>
      <c r="J18" s="11"/>
      <c r="K18" s="11"/>
      <c r="L18" s="11"/>
      <c r="M18" s="11"/>
      <c r="N18" s="6"/>
      <c r="O18" s="6"/>
      <c r="P18" s="6"/>
      <c r="Q18" s="11"/>
      <c r="R18" s="11"/>
      <c r="S18" s="11"/>
    </row>
    <row r="19" spans="3:19" ht="19.899999999999999" customHeight="1" x14ac:dyDescent="0.25">
      <c r="C19" s="21"/>
      <c r="D19" s="29"/>
      <c r="E19" s="21"/>
      <c r="F19" s="21"/>
      <c r="G19" s="63"/>
      <c r="H19" s="63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3:19" ht="19.899999999999999" customHeight="1" x14ac:dyDescent="0.25">
      <c r="C20" s="21"/>
      <c r="D20" s="29"/>
      <c r="E20" s="21"/>
      <c r="F20" s="21"/>
      <c r="G20" s="63"/>
      <c r="H20" s="63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3:19" ht="19.899999999999999" customHeight="1" x14ac:dyDescent="0.25">
      <c r="C21" s="21"/>
      <c r="D21" s="29"/>
      <c r="E21" s="21"/>
      <c r="F21" s="21"/>
      <c r="G21" s="63"/>
      <c r="H21" s="63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3:19" ht="19.899999999999999" customHeight="1" x14ac:dyDescent="0.25">
      <c r="C22" s="21"/>
      <c r="D22" s="29"/>
      <c r="E22" s="21"/>
      <c r="F22" s="21"/>
      <c r="G22" s="63"/>
      <c r="H22" s="63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3:19" ht="19.899999999999999" customHeight="1" x14ac:dyDescent="0.25">
      <c r="C23" s="21"/>
      <c r="D23" s="29"/>
      <c r="E23" s="21"/>
      <c r="F23" s="21"/>
      <c r="G23" s="63"/>
      <c r="H23" s="63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3:19" ht="19.899999999999999" customHeight="1" x14ac:dyDescent="0.25">
      <c r="C24" s="21"/>
      <c r="D24" s="29"/>
      <c r="E24" s="21"/>
      <c r="F24" s="21"/>
      <c r="G24" s="63"/>
      <c r="H24" s="63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3:19" ht="19.899999999999999" customHeight="1" x14ac:dyDescent="0.25">
      <c r="C25" s="21"/>
      <c r="D25" s="29"/>
      <c r="E25" s="21"/>
      <c r="F25" s="21"/>
      <c r="G25" s="63"/>
      <c r="H25" s="63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3:19" ht="19.899999999999999" customHeight="1" x14ac:dyDescent="0.25">
      <c r="C26" s="21"/>
      <c r="D26" s="29"/>
      <c r="E26" s="21"/>
      <c r="F26" s="21"/>
      <c r="G26" s="63"/>
      <c r="H26" s="63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3:19" ht="19.899999999999999" customHeight="1" x14ac:dyDescent="0.25">
      <c r="C27" s="21"/>
      <c r="D27" s="29"/>
      <c r="E27" s="21"/>
      <c r="F27" s="21"/>
      <c r="G27" s="63"/>
      <c r="H27" s="63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3:19" ht="19.899999999999999" customHeight="1" x14ac:dyDescent="0.25">
      <c r="C28" s="21"/>
      <c r="D28" s="29"/>
      <c r="E28" s="21"/>
      <c r="F28" s="21"/>
      <c r="G28" s="63"/>
      <c r="H28" s="63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3:19" ht="19.899999999999999" customHeight="1" x14ac:dyDescent="0.25">
      <c r="C29" s="21"/>
      <c r="D29" s="29"/>
      <c r="E29" s="21"/>
      <c r="F29" s="21"/>
      <c r="G29" s="63"/>
      <c r="H29" s="63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3:19" ht="19.899999999999999" customHeight="1" x14ac:dyDescent="0.25">
      <c r="C30" s="21"/>
      <c r="D30" s="29"/>
      <c r="E30" s="21"/>
      <c r="F30" s="21"/>
      <c r="G30" s="63"/>
      <c r="H30" s="63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3:19" ht="19.899999999999999" customHeight="1" x14ac:dyDescent="0.25">
      <c r="C31" s="21"/>
      <c r="D31" s="29"/>
      <c r="E31" s="21"/>
      <c r="F31" s="21"/>
      <c r="G31" s="63"/>
      <c r="H31" s="63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3:19" ht="19.899999999999999" customHeight="1" x14ac:dyDescent="0.25">
      <c r="C32" s="21"/>
      <c r="D32" s="29"/>
      <c r="E32" s="21"/>
      <c r="F32" s="21"/>
      <c r="G32" s="63"/>
      <c r="H32" s="63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63"/>
      <c r="H33" s="63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63"/>
      <c r="H34" s="63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63"/>
      <c r="H35" s="63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63"/>
      <c r="H36" s="63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63"/>
      <c r="H37" s="63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63"/>
      <c r="H38" s="63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63"/>
      <c r="H39" s="63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63"/>
      <c r="H40" s="63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63"/>
      <c r="H41" s="63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63"/>
      <c r="H42" s="63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63"/>
      <c r="H43" s="63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63"/>
      <c r="H44" s="63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63"/>
      <c r="H45" s="63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63"/>
      <c r="H46" s="63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63"/>
      <c r="H47" s="63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63"/>
      <c r="H48" s="63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63"/>
      <c r="H49" s="63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63"/>
      <c r="H50" s="63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63"/>
      <c r="H51" s="63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63"/>
      <c r="H52" s="63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63"/>
      <c r="H53" s="63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63"/>
      <c r="H54" s="63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63"/>
      <c r="H55" s="63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63"/>
      <c r="H56" s="63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63"/>
      <c r="H57" s="63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63"/>
      <c r="H58" s="63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63"/>
      <c r="H59" s="63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63"/>
      <c r="H60" s="63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63"/>
      <c r="H61" s="63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63"/>
      <c r="H62" s="63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63"/>
      <c r="H63" s="63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63"/>
      <c r="H64" s="63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63"/>
      <c r="H65" s="63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63"/>
      <c r="H66" s="63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63"/>
      <c r="H67" s="63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63"/>
      <c r="H68" s="63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63"/>
      <c r="H69" s="63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63"/>
      <c r="H70" s="63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63"/>
      <c r="H71" s="63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63"/>
      <c r="H72" s="63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63"/>
      <c r="H73" s="63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63"/>
      <c r="H74" s="63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63"/>
      <c r="H75" s="63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63"/>
      <c r="H76" s="63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63"/>
      <c r="H77" s="63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63"/>
      <c r="H78" s="63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63"/>
      <c r="H79" s="63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63"/>
      <c r="H80" s="63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63"/>
      <c r="H81" s="63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63"/>
      <c r="H82" s="63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63"/>
      <c r="H83" s="63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63"/>
      <c r="H84" s="63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63"/>
      <c r="H85" s="63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63"/>
      <c r="H86" s="63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63"/>
      <c r="H87" s="63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63"/>
      <c r="H88" s="63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63"/>
      <c r="H89" s="63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63"/>
      <c r="H90" s="63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63"/>
      <c r="H91" s="63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63"/>
      <c r="H92" s="63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63"/>
      <c r="H93" s="63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63"/>
      <c r="H94" s="63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63"/>
      <c r="H95" s="63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63"/>
      <c r="H96" s="63"/>
      <c r="I96" s="11"/>
      <c r="J96" s="11"/>
      <c r="K96" s="11"/>
      <c r="L96" s="11"/>
      <c r="M96" s="11"/>
      <c r="N96" s="6"/>
      <c r="O96" s="6"/>
      <c r="P96" s="6"/>
    </row>
    <row r="97" spans="3:10" ht="19.899999999999999" customHeight="1" x14ac:dyDescent="0.25">
      <c r="C97" s="5"/>
      <c r="E97" s="5"/>
      <c r="F97" s="5"/>
      <c r="J97" s="5"/>
    </row>
    <row r="98" spans="3:10" ht="19.899999999999999" customHeight="1" x14ac:dyDescent="0.25">
      <c r="C98" s="5"/>
      <c r="E98" s="5"/>
      <c r="F98" s="5"/>
      <c r="J98" s="5"/>
    </row>
    <row r="99" spans="3:10" ht="19.899999999999999" customHeight="1" x14ac:dyDescent="0.25">
      <c r="C99" s="5"/>
      <c r="E99" s="5"/>
      <c r="F99" s="5"/>
      <c r="J99" s="5"/>
    </row>
    <row r="100" spans="3:10" ht="19.899999999999999" customHeight="1" x14ac:dyDescent="0.25">
      <c r="C100" s="5"/>
      <c r="E100" s="5"/>
      <c r="F100" s="5"/>
      <c r="J100" s="5"/>
    </row>
    <row r="101" spans="3:10" ht="19.899999999999999" customHeight="1" x14ac:dyDescent="0.25">
      <c r="C101" s="5"/>
      <c r="E101" s="5"/>
      <c r="F101" s="5"/>
      <c r="J101" s="5"/>
    </row>
    <row r="102" spans="3:10" ht="19.899999999999999" customHeight="1" x14ac:dyDescent="0.25">
      <c r="C102" s="5"/>
      <c r="E102" s="5"/>
      <c r="F102" s="5"/>
      <c r="J102" s="5"/>
    </row>
    <row r="103" spans="3:10" ht="19.899999999999999" customHeight="1" x14ac:dyDescent="0.25">
      <c r="C103" s="5"/>
      <c r="E103" s="5"/>
      <c r="F103" s="5"/>
      <c r="J103" s="5"/>
    </row>
    <row r="104" spans="3:10" ht="19.899999999999999" customHeight="1" x14ac:dyDescent="0.25">
      <c r="C104" s="5"/>
      <c r="E104" s="5"/>
      <c r="F104" s="5"/>
      <c r="J104" s="5"/>
    </row>
    <row r="105" spans="3:10" x14ac:dyDescent="0.25">
      <c r="C105" s="5"/>
      <c r="E105" s="5"/>
      <c r="F105" s="5"/>
      <c r="J105" s="5"/>
    </row>
    <row r="106" spans="3:10" x14ac:dyDescent="0.25">
      <c r="C106" s="5"/>
      <c r="E106" s="5"/>
      <c r="F106" s="5"/>
      <c r="J106" s="5"/>
    </row>
    <row r="107" spans="3:10" x14ac:dyDescent="0.25">
      <c r="C107" s="5"/>
      <c r="E107" s="5"/>
      <c r="F107" s="5"/>
      <c r="J107" s="5"/>
    </row>
    <row r="108" spans="3:10" x14ac:dyDescent="0.25">
      <c r="C108" s="5"/>
      <c r="E108" s="5"/>
      <c r="F108" s="5"/>
      <c r="J108" s="5"/>
    </row>
    <row r="109" spans="3:10" x14ac:dyDescent="0.25">
      <c r="C109" s="5"/>
      <c r="E109" s="5"/>
      <c r="F109" s="5"/>
      <c r="J109" s="5"/>
    </row>
    <row r="110" spans="3:10" x14ac:dyDescent="0.25">
      <c r="C110" s="5"/>
      <c r="E110" s="5"/>
      <c r="F110" s="5"/>
      <c r="J110" s="5"/>
    </row>
    <row r="111" spans="3:10" x14ac:dyDescent="0.25">
      <c r="C111" s="5"/>
      <c r="E111" s="5"/>
      <c r="F111" s="5"/>
      <c r="J111" s="5"/>
    </row>
    <row r="112" spans="3:10" x14ac:dyDescent="0.25">
      <c r="C112" s="5"/>
      <c r="E112" s="5"/>
      <c r="F112" s="5"/>
      <c r="J112" s="5"/>
    </row>
    <row r="113" spans="3:10" x14ac:dyDescent="0.25">
      <c r="C113" s="5"/>
      <c r="E113" s="5"/>
      <c r="F113" s="5"/>
      <c r="J113" s="5"/>
    </row>
    <row r="114" spans="3:10" x14ac:dyDescent="0.25">
      <c r="C114" s="5"/>
      <c r="E114" s="5"/>
      <c r="F114" s="5"/>
      <c r="J114" s="5"/>
    </row>
    <row r="115" spans="3:10" x14ac:dyDescent="0.25">
      <c r="C115" s="5"/>
      <c r="E115" s="5"/>
      <c r="F115" s="5"/>
      <c r="J115" s="5"/>
    </row>
    <row r="116" spans="3:10" x14ac:dyDescent="0.25">
      <c r="C116" s="5"/>
      <c r="E116" s="5"/>
      <c r="F116" s="5"/>
      <c r="J116" s="5"/>
    </row>
    <row r="117" spans="3:10" x14ac:dyDescent="0.25">
      <c r="C117" s="5"/>
      <c r="E117" s="5"/>
      <c r="F117" s="5"/>
      <c r="J117" s="5"/>
    </row>
    <row r="118" spans="3:10" x14ac:dyDescent="0.25">
      <c r="C118" s="5"/>
      <c r="E118" s="5"/>
      <c r="F118" s="5"/>
      <c r="J118" s="5"/>
    </row>
    <row r="119" spans="3:10" x14ac:dyDescent="0.25">
      <c r="C119" s="5"/>
      <c r="E119" s="5"/>
      <c r="F119" s="5"/>
      <c r="J119" s="5"/>
    </row>
    <row r="120" spans="3:10" x14ac:dyDescent="0.25">
      <c r="C120" s="5"/>
      <c r="E120" s="5"/>
      <c r="F120" s="5"/>
      <c r="J120" s="5"/>
    </row>
    <row r="121" spans="3:10" x14ac:dyDescent="0.25">
      <c r="C121" s="5"/>
      <c r="E121" s="5"/>
      <c r="F121" s="5"/>
      <c r="J121" s="5"/>
    </row>
    <row r="122" spans="3:10" x14ac:dyDescent="0.25">
      <c r="C122" s="5"/>
      <c r="E122" s="5"/>
      <c r="F122" s="5"/>
      <c r="J122" s="5"/>
    </row>
    <row r="123" spans="3:10" x14ac:dyDescent="0.25">
      <c r="C123" s="5"/>
      <c r="E123" s="5"/>
      <c r="F123" s="5"/>
      <c r="J123" s="5"/>
    </row>
    <row r="124" spans="3:10" x14ac:dyDescent="0.25">
      <c r="C124" s="5"/>
      <c r="E124" s="5"/>
      <c r="F124" s="5"/>
      <c r="J124" s="5"/>
    </row>
    <row r="125" spans="3:10" x14ac:dyDescent="0.25">
      <c r="C125" s="5"/>
      <c r="E125" s="5"/>
      <c r="F125" s="5"/>
      <c r="J125" s="5"/>
    </row>
    <row r="126" spans="3:10" x14ac:dyDescent="0.25">
      <c r="C126" s="5"/>
      <c r="E126" s="5"/>
      <c r="F126" s="5"/>
      <c r="J126" s="5"/>
    </row>
    <row r="127" spans="3:10" x14ac:dyDescent="0.25">
      <c r="C127" s="5"/>
      <c r="E127" s="5"/>
      <c r="F127" s="5"/>
      <c r="J127" s="5"/>
    </row>
    <row r="128" spans="3:10" x14ac:dyDescent="0.25">
      <c r="C128" s="5"/>
      <c r="E128" s="5"/>
      <c r="F128" s="5"/>
      <c r="J128" s="5"/>
    </row>
    <row r="129" spans="3:10" x14ac:dyDescent="0.25">
      <c r="C129" s="5"/>
      <c r="E129" s="5"/>
      <c r="F129" s="5"/>
      <c r="J129" s="5"/>
    </row>
    <row r="130" spans="3:10" x14ac:dyDescent="0.25">
      <c r="C130" s="5"/>
      <c r="E130" s="5"/>
      <c r="F130" s="5"/>
      <c r="J130" s="5"/>
    </row>
    <row r="131" spans="3:10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</sheetData>
  <sheetProtection algorithmName="SHA-512" hashValue="BNPA+OU2nfAQ6YkigJUPtWFwu406nNJHPOuhTdGOOBehJutYAJWj8llWIZ2668oxHNEfqvrJLanYg6/1UVIyQw==" saltValue="IdDlBcClaTm6p3J0zyKI/w==" spinCount="100000" sheet="1" objects="1" scenarios="1"/>
  <mergeCells count="7">
    <mergeCell ref="B1:D1"/>
    <mergeCell ref="G5:H5"/>
    <mergeCell ref="B11:G11"/>
    <mergeCell ref="R10:T10"/>
    <mergeCell ref="R9:T9"/>
    <mergeCell ref="B9:G9"/>
    <mergeCell ref="B10:H10"/>
  </mergeCells>
  <conditionalFormatting sqref="D7 B7">
    <cfRule type="containsBlanks" dxfId="7" priority="60">
      <formula>LEN(TRIM(B7))=0</formula>
    </cfRule>
  </conditionalFormatting>
  <conditionalFormatting sqref="B7">
    <cfRule type="cellIs" dxfId="6" priority="57" operator="greaterThanOrEqual">
      <formula>1</formula>
    </cfRule>
  </conditionalFormatting>
  <conditionalFormatting sqref="T7">
    <cfRule type="cellIs" dxfId="5" priority="44" operator="equal">
      <formula>"VYHOVUJE"</formula>
    </cfRule>
  </conditionalFormatting>
  <conditionalFormatting sqref="T7">
    <cfRule type="cellIs" dxfId="4" priority="43" operator="equal">
      <formula>"NEVYHOVUJE"</formula>
    </cfRule>
  </conditionalFormatting>
  <conditionalFormatting sqref="G7:H7 R7">
    <cfRule type="containsBlanks" dxfId="3" priority="37">
      <formula>LEN(TRIM(G7))=0</formula>
    </cfRule>
  </conditionalFormatting>
  <conditionalFormatting sqref="G7:H7 R7">
    <cfRule type="notContainsBlanks" dxfId="2" priority="35">
      <formula>LEN(TRIM(G7))&gt;0</formula>
    </cfRule>
  </conditionalFormatting>
  <conditionalFormatting sqref="G7:H7 R7">
    <cfRule type="notContainsBlanks" dxfId="1" priority="34">
      <formula>LEN(TRIM(G7))&gt;0</formula>
    </cfRule>
  </conditionalFormatting>
  <conditionalFormatting sqref="G7:H7">
    <cfRule type="notContainsBlanks" dxfId="0" priority="33">
      <formula>LEN(TRIM(G7))&gt;0</formula>
    </cfRule>
  </conditionalFormatting>
  <dataValidations count="2">
    <dataValidation type="list" showInputMessage="1" showErrorMessage="1" sqref="E7" xr:uid="{8C26EAE3-16EE-4825-9C10-C919BCF6B1BA}">
      <formula1>"ks,bal,sada,m,"</formula1>
    </dataValidation>
    <dataValidation type="list" allowBlank="1" showInputMessage="1" showErrorMessage="1" sqref="V7" xr:uid="{00000000-0002-0000-0000-000002000000}">
      <formula1>#REF!</formula1>
    </dataValidation>
  </dataValidations>
  <pageMargins left="0.18" right="0.15748031496062992" top="3.937007874015748E-2" bottom="0.11811023622047245" header="7.874015748031496E-2" footer="7.874015748031496E-2"/>
  <pageSetup paperSize="9" scale="2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 Čákora</cp:lastModifiedBy>
  <cp:revision>3</cp:revision>
  <cp:lastPrinted>2022-05-27T04:59:57Z</cp:lastPrinted>
  <dcterms:created xsi:type="dcterms:W3CDTF">2014-03-05T12:43:32Z</dcterms:created>
  <dcterms:modified xsi:type="dcterms:W3CDTF">2022-06-13T10:22:02Z</dcterms:modified>
</cp:coreProperties>
</file>